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ale prem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<sst xmlns="http://schemas.openxmlformats.org/spreadsheetml/2006/main" count="50" uniqueCount="27">
  <si>
    <t xml:space="preserve">PERSONALE COMPARTO AUTONOMIE LOCALI: DATI FO.R.E.G. (FONDO PER LA RIORGANIZZAZIONE E L'EFFICIENZA GESTIONALE) , RETRIBUZIONE DI RISULTATO,  INDENNITA’ MANEGGIO DENARO E INDENNITA’ TECNICA -  ANNO 2022 (IMPORTI LIQUIDATI NEL 2023).</t>
  </si>
  <si>
    <t xml:space="preserve">Area contrattuale: Autonomie locali</t>
  </si>
  <si>
    <t xml:space="preserve">Fo.r.e.g. Anno 2022 Obiettivi Generali</t>
  </si>
  <si>
    <t xml:space="preserve">Fo.r.e.g. Anno 2022 Obiettivi Specifici</t>
  </si>
  <si>
    <t xml:space="preserve">Importo Medio</t>
  </si>
  <si>
    <t xml:space="preserve">Categoria BE</t>
  </si>
  <si>
    <t xml:space="preserve">DB</t>
  </si>
  <si>
    <t xml:space="preserve">Categoria CB</t>
  </si>
  <si>
    <t xml:space="preserve">Categoria CE</t>
  </si>
  <si>
    <t xml:space="preserve">CE</t>
  </si>
  <si>
    <t xml:space="preserve">Categoria DB</t>
  </si>
  <si>
    <t xml:space="preserve">Totale complessivo</t>
  </si>
  <si>
    <t xml:space="preserve">Retribuzione di risultato anno 2022</t>
  </si>
  <si>
    <t xml:space="preserve">CB</t>
  </si>
  <si>
    <t xml:space="preserve">Dirigenti</t>
  </si>
  <si>
    <t xml:space="preserve">Direttori</t>
  </si>
  <si>
    <t xml:space="preserve">Indennità maneggio 
denaro anno 2022</t>
  </si>
  <si>
    <t xml:space="preserve">Indennità Area Tecnica anno 2022</t>
  </si>
  <si>
    <t xml:space="preserve">Quota progettazione e Direzione Lavori</t>
  </si>
  <si>
    <t xml:space="preserve">Contributi Ente</t>
  </si>
  <si>
    <t xml:space="preserve">TOTALE
Comprensivo di Oneri riflessi a carico dell’Ente </t>
  </si>
  <si>
    <t xml:space="preserve">PERSONALE COMPARTO AUTONOMIE LOCALI: DATI INDENNITA’ AREA DIRETTIVA E INDENNITA’ MANSIONI RILEVANTI -  ANNO 2023 (IMPORTI LIQUIDATI NEL 2023).</t>
  </si>
  <si>
    <t xml:space="preserve">Indennità area
direttiva anno 2022</t>
  </si>
  <si>
    <t xml:space="preserve">coefficiente di riduzione</t>
  </si>
  <si>
    <t xml:space="preserve">Categora CE</t>
  </si>
  <si>
    <t xml:space="preserve">Ctegoria DB</t>
  </si>
  <si>
    <t xml:space="preserve">Indennità mansioni
rilevanti anno 2022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</si>
</sst>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* #,##0.00\ ;* #,##0.00\ ;* \-#\ ;@\ "/>
    <numFmt numFmtId="166" formatCode="[$€-410]\ #,##0.00;[RED]\-[$€-410]\ #,##0.00"/>
    <numFmt numFmtId="167" formatCode="&quot;€ &quot;#,##0;&quot;-€ &quot;#,##0"/>
    <numFmt numFmtId="168" formatCode="[$€-410]\ #,##0.00;\-[$€-410]\ #,##0.00"/>
    <numFmt numFmtId="169" formatCode="0.00%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1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333333"/>
      <name val="Arial"/>
      <family val="0"/>
      <charset val="1"/>
    </font>
    <font>
      <sz val="9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D8CE"/>
        <bgColor rgb="FFE8F2A1"/>
      </patternFill>
    </fill>
    <fill>
      <patternFill patternType="solid">
        <fgColor rgb="FFE8F2A1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7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8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9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5" activeCellId="0" sqref="B55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41.56"/>
    <col collapsed="false" customWidth="true" hidden="false" outlineLevel="0" max="2" min="2" style="1" width="19.56"/>
    <col collapsed="false" customWidth="true" hidden="false" outlineLevel="0" max="3" min="3" style="1" width="19"/>
    <col collapsed="false" customWidth="true" hidden="false" outlineLevel="0" max="4" min="4" style="1" width="16"/>
    <col collapsed="false" customWidth="true" hidden="false" outlineLevel="0" max="5" min="5" style="1" width="9"/>
    <col collapsed="false" customWidth="true" hidden="false" outlineLevel="0" max="6" min="6" style="1" width="10.33"/>
    <col collapsed="false" customWidth="true" hidden="false" outlineLevel="0" max="10" min="7" style="1" width="9"/>
    <col collapsed="false" customWidth="true" hidden="true" outlineLevel="0" max="11" min="11" style="1" width="4.33"/>
    <col collapsed="false" customWidth="true" hidden="true" outlineLevel="0" max="12" min="12" style="1" width="11.33"/>
    <col collapsed="false" customWidth="true" hidden="true" outlineLevel="0" max="16" min="13" style="1" width="10.33"/>
    <col collapsed="false" customWidth="true" hidden="true" outlineLevel="0" max="17" min="17" style="1" width="11.33"/>
    <col collapsed="false" customWidth="true" hidden="false" outlineLevel="0" max="1025" min="18" style="1" width="9"/>
  </cols>
  <sheetData>
    <row r="1" customFormat="false" ht="12.75" hidden="false" customHeight="true" outlineLevel="0" collapsed="false">
      <c r="A1" s="2" t="s">
        <v>0</v>
      </c>
      <c r="B1" s="2"/>
      <c r="C1" s="2"/>
    </row>
    <row r="2" customFormat="false" ht="12.75" hidden="false" customHeight="true" outlineLevel="0" collapsed="false">
      <c r="A2" s="2"/>
      <c r="B2" s="2"/>
      <c r="C2" s="2"/>
    </row>
    <row r="3" customFormat="false" ht="12.75" hidden="false" customHeight="true" outlineLevel="0" collapsed="false">
      <c r="A3" s="2"/>
      <c r="B3" s="2"/>
      <c r="C3" s="2"/>
    </row>
    <row r="4" customFormat="false" ht="12.75" hidden="false" customHeight="true" outlineLevel="0" collapsed="false">
      <c r="A4" s="2"/>
      <c r="B4" s="2"/>
      <c r="C4" s="2"/>
    </row>
    <row r="5" customFormat="false" ht="12.75" hidden="false" customHeight="true" outlineLevel="0" collapsed="false">
      <c r="A5" s="2"/>
      <c r="B5" s="2"/>
      <c r="C5" s="2"/>
    </row>
    <row r="7" customFormat="false" ht="15.75" hidden="false" customHeight="true" outlineLevel="0" collapsed="false">
      <c r="A7" s="3" t="s">
        <v>1</v>
      </c>
      <c r="B7" s="4" t="s">
        <v>2</v>
      </c>
      <c r="C7" s="4" t="s">
        <v>3</v>
      </c>
      <c r="D7" s="4" t="s">
        <v>4</v>
      </c>
    </row>
    <row r="8" customFormat="false" ht="22.5" hidden="false" customHeight="true" outlineLevel="0" collapsed="false">
      <c r="A8" s="3"/>
      <c r="B8" s="4"/>
      <c r="C8" s="4"/>
      <c r="D8" s="4"/>
    </row>
    <row r="9" customFormat="false" ht="15.75" hidden="false" customHeight="true" outlineLevel="0" collapsed="false">
      <c r="A9" s="5" t="s">
        <v>5</v>
      </c>
      <c r="B9" s="6" t="n">
        <v>0</v>
      </c>
      <c r="C9" s="6" t="n">
        <v>0</v>
      </c>
      <c r="D9" s="6" t="n">
        <f aca="false">(B9+C9)/1</f>
        <v>0</v>
      </c>
      <c r="K9" s="1" t="s">
        <v>6</v>
      </c>
      <c r="L9" s="7" t="n">
        <v>599.5</v>
      </c>
      <c r="M9" s="8"/>
      <c r="N9" s="8"/>
      <c r="O9" s="8"/>
      <c r="P9" s="8"/>
      <c r="Q9" s="8"/>
    </row>
    <row r="10" customFormat="false" ht="15.75" hidden="false" customHeight="true" outlineLevel="0" collapsed="false">
      <c r="A10" s="5" t="s">
        <v>7</v>
      </c>
      <c r="B10" s="6" t="n">
        <v>6166.21</v>
      </c>
      <c r="C10" s="6" t="n">
        <v>4389</v>
      </c>
      <c r="D10" s="6" t="n">
        <f aca="false">(B10+C10)/7</f>
        <v>1507.88714285714</v>
      </c>
      <c r="K10" s="1" t="s">
        <v>6</v>
      </c>
      <c r="L10" s="9" t="n">
        <v>1182.68</v>
      </c>
      <c r="M10" s="8" t="n">
        <f aca="false">SUM(L9:L10)</f>
        <v>1782.18</v>
      </c>
      <c r="N10" s="8"/>
      <c r="O10" s="8" t="n">
        <f aca="false">SUM(N9:N10)</f>
        <v>0</v>
      </c>
      <c r="P10" s="8"/>
      <c r="Q10" s="10" t="n">
        <f aca="false">SUM(O10:O10,M10:M10)</f>
        <v>1782.18</v>
      </c>
    </row>
    <row r="11" customFormat="false" ht="15.75" hidden="false" customHeight="true" outlineLevel="0" collapsed="false">
      <c r="A11" s="5" t="s">
        <v>8</v>
      </c>
      <c r="B11" s="6" t="n">
        <v>3466.61</v>
      </c>
      <c r="C11" s="6" t="n">
        <v>1000</v>
      </c>
      <c r="D11" s="6" t="n">
        <f aca="false">(B11+C11)/4</f>
        <v>1116.6525</v>
      </c>
      <c r="K11" s="1" t="s">
        <v>9</v>
      </c>
      <c r="L11" s="7" t="n">
        <v>1023.22</v>
      </c>
      <c r="M11" s="8"/>
      <c r="N11" s="8"/>
      <c r="O11" s="8"/>
      <c r="P11" s="8"/>
      <c r="Q11" s="8"/>
    </row>
    <row r="12" customFormat="false" ht="15.75" hidden="false" customHeight="true" outlineLevel="0" collapsed="false">
      <c r="A12" s="5" t="s">
        <v>10</v>
      </c>
      <c r="B12" s="6" t="n">
        <v>1935.37</v>
      </c>
      <c r="C12" s="6" t="n">
        <v>500</v>
      </c>
      <c r="D12" s="6" t="n">
        <f aca="false">(B12+C12)/2</f>
        <v>1217.685</v>
      </c>
      <c r="K12" s="1" t="s">
        <v>9</v>
      </c>
      <c r="L12" s="11" t="n">
        <v>515</v>
      </c>
      <c r="M12" s="8"/>
      <c r="N12" s="8"/>
      <c r="O12" s="8"/>
      <c r="P12" s="8"/>
      <c r="Q12" s="8"/>
    </row>
    <row r="13" customFormat="false" ht="15.75" hidden="false" customHeight="true" outlineLevel="0" collapsed="false">
      <c r="A13" s="12" t="s">
        <v>11</v>
      </c>
      <c r="B13" s="13" t="n">
        <f aca="false">SUM(B9:B12)</f>
        <v>11568.19</v>
      </c>
      <c r="C13" s="13" t="n">
        <f aca="false">SUM(C9:C12)</f>
        <v>5889</v>
      </c>
      <c r="D13" s="8"/>
      <c r="K13" s="1" t="s">
        <v>9</v>
      </c>
      <c r="L13" s="11" t="n">
        <v>1030</v>
      </c>
      <c r="M13" s="8"/>
      <c r="N13" s="8"/>
      <c r="O13" s="8"/>
      <c r="P13" s="8"/>
      <c r="Q13" s="8"/>
    </row>
    <row r="14" customFormat="false" ht="15.75" hidden="false" customHeight="true" outlineLevel="0" collapsed="false">
      <c r="K14" s="1" t="s">
        <v>9</v>
      </c>
      <c r="L14" s="11" t="n">
        <v>992</v>
      </c>
      <c r="M14" s="8"/>
      <c r="N14" s="8"/>
      <c r="O14" s="8"/>
      <c r="P14" s="8"/>
      <c r="Q14" s="8"/>
    </row>
    <row r="15" customFormat="false" ht="15.75" hidden="false" customHeight="true" outlineLevel="0" collapsed="false">
      <c r="K15" s="1" t="s">
        <v>9</v>
      </c>
      <c r="L15" s="9" t="n">
        <v>858.34</v>
      </c>
      <c r="M15" s="8" t="n">
        <f aca="false">SUM(L11:L15)</f>
        <v>4418.56</v>
      </c>
      <c r="N15" s="8"/>
      <c r="O15" s="8" t="n">
        <f aca="false">SUM(N11:N15)</f>
        <v>0</v>
      </c>
      <c r="P15" s="8"/>
      <c r="Q15" s="10" t="n">
        <f aca="false">SUM(M15,O15,P15)</f>
        <v>4418.56</v>
      </c>
    </row>
    <row r="16" customFormat="false" ht="15.75" hidden="false" customHeight="true" outlineLevel="0" collapsed="false">
      <c r="A16" s="3" t="s">
        <v>1</v>
      </c>
      <c r="B16" s="4" t="s">
        <v>12</v>
      </c>
      <c r="C16" s="4" t="s">
        <v>4</v>
      </c>
      <c r="K16" s="1" t="s">
        <v>13</v>
      </c>
      <c r="L16" s="7" t="n">
        <v>912</v>
      </c>
      <c r="M16" s="8"/>
      <c r="N16" s="8"/>
      <c r="O16" s="8"/>
      <c r="P16" s="8"/>
      <c r="Q16" s="8"/>
    </row>
    <row r="17" customFormat="false" ht="15.75" hidden="false" customHeight="true" outlineLevel="0" collapsed="false">
      <c r="A17" s="3"/>
      <c r="B17" s="4"/>
      <c r="C17" s="4"/>
      <c r="K17" s="1" t="s">
        <v>13</v>
      </c>
      <c r="L17" s="11" t="n">
        <v>909.08</v>
      </c>
      <c r="M17" s="8"/>
      <c r="N17" s="8"/>
      <c r="O17" s="8"/>
      <c r="P17" s="8"/>
      <c r="Q17" s="8"/>
    </row>
    <row r="18" customFormat="false" ht="15.75" hidden="false" customHeight="true" outlineLevel="0" collapsed="false">
      <c r="A18" s="3"/>
      <c r="B18" s="4"/>
      <c r="C18" s="4"/>
      <c r="K18" s="1" t="s">
        <v>13</v>
      </c>
      <c r="L18" s="11" t="n">
        <v>912</v>
      </c>
      <c r="M18" s="8"/>
      <c r="N18" s="8"/>
      <c r="O18" s="8"/>
      <c r="P18" s="8"/>
      <c r="Q18" s="8"/>
    </row>
    <row r="19" customFormat="false" ht="15.75" hidden="false" customHeight="true" outlineLevel="0" collapsed="false">
      <c r="A19" s="14" t="s">
        <v>14</v>
      </c>
      <c r="B19" s="6" t="n">
        <v>5650.62</v>
      </c>
      <c r="C19" s="15" t="n">
        <f aca="false">+B19/1</f>
        <v>5650.62</v>
      </c>
      <c r="K19" s="1" t="s">
        <v>13</v>
      </c>
      <c r="L19" s="11" t="n">
        <v>912</v>
      </c>
      <c r="M19" s="8"/>
      <c r="N19" s="8"/>
      <c r="O19" s="8"/>
      <c r="P19" s="8"/>
      <c r="Q19" s="8"/>
    </row>
    <row r="20" customFormat="false" ht="15.75" hidden="false" customHeight="true" outlineLevel="0" collapsed="false">
      <c r="A20" s="14" t="s">
        <v>15</v>
      </c>
      <c r="B20" s="6" t="n">
        <v>2695</v>
      </c>
      <c r="C20" s="15" t="n">
        <f aca="false">+B20/1</f>
        <v>2695</v>
      </c>
      <c r="K20" s="1" t="s">
        <v>13</v>
      </c>
      <c r="L20" s="11" t="n">
        <v>912</v>
      </c>
      <c r="M20" s="8"/>
      <c r="N20" s="8"/>
      <c r="O20" s="8"/>
      <c r="P20" s="8"/>
      <c r="Q20" s="8"/>
    </row>
    <row r="21" customFormat="false" ht="15.75" hidden="false" customHeight="true" outlineLevel="0" collapsed="false">
      <c r="A21" s="12" t="s">
        <v>11</v>
      </c>
      <c r="B21" s="16" t="n">
        <f aca="false">SUM(B19:B20)</f>
        <v>8345.62</v>
      </c>
      <c r="C21" s="17"/>
      <c r="D21" s="17"/>
      <c r="K21" s="1" t="s">
        <v>13</v>
      </c>
      <c r="L21" s="9" t="n">
        <v>406.36</v>
      </c>
      <c r="M21" s="8" t="n">
        <f aca="false">SUM(L16:L21)</f>
        <v>4963.44</v>
      </c>
      <c r="N21" s="8"/>
      <c r="O21" s="8" t="n">
        <f aca="false">SUM(N16:N21)</f>
        <v>0</v>
      </c>
      <c r="P21" s="8"/>
      <c r="Q21" s="10" t="n">
        <f aca="false">SUM(M21,O21,P21)</f>
        <v>4963.44</v>
      </c>
    </row>
    <row r="22" customFormat="false" ht="15.75" hidden="false" customHeight="true" outlineLevel="0" collapsed="false">
      <c r="A22" s="18"/>
      <c r="B22" s="19"/>
      <c r="C22" s="17"/>
      <c r="D22" s="17"/>
    </row>
    <row r="23" customFormat="false" ht="15.75" hidden="false" customHeight="true" outlineLevel="0" collapsed="false">
      <c r="A23" s="18"/>
      <c r="B23" s="19"/>
      <c r="C23" s="17"/>
      <c r="D23" s="17"/>
    </row>
    <row r="24" customFormat="false" ht="15.75" hidden="false" customHeight="true" outlineLevel="0" collapsed="false">
      <c r="A24" s="3" t="s">
        <v>1</v>
      </c>
      <c r="B24" s="4" t="s">
        <v>16</v>
      </c>
      <c r="C24" s="4" t="s">
        <v>4</v>
      </c>
      <c r="D24" s="17"/>
    </row>
    <row r="25" customFormat="false" ht="15.75" hidden="false" customHeight="true" outlineLevel="0" collapsed="false">
      <c r="A25" s="3"/>
      <c r="B25" s="4"/>
      <c r="C25" s="4"/>
      <c r="D25" s="17"/>
    </row>
    <row r="26" customFormat="false" ht="15.75" hidden="false" customHeight="true" outlineLevel="0" collapsed="false">
      <c r="A26" s="3"/>
      <c r="B26" s="4"/>
      <c r="C26" s="4"/>
      <c r="D26" s="17"/>
    </row>
    <row r="27" customFormat="false" ht="15.75" hidden="false" customHeight="true" outlineLevel="0" collapsed="false">
      <c r="A27" s="14" t="s">
        <v>7</v>
      </c>
      <c r="B27" s="6" t="n">
        <v>1025</v>
      </c>
      <c r="C27" s="15" t="n">
        <v>1125</v>
      </c>
      <c r="D27" s="17"/>
    </row>
    <row r="28" customFormat="false" ht="15.75" hidden="false" customHeight="true" outlineLevel="0" collapsed="false">
      <c r="A28" s="12" t="s">
        <v>11</v>
      </c>
      <c r="B28" s="16" t="n">
        <f aca="false">SUM(B27:B27)</f>
        <v>1025</v>
      </c>
      <c r="C28" s="17"/>
      <c r="D28" s="17"/>
    </row>
    <row r="29" customFormat="false" ht="15.75" hidden="false" customHeight="true" outlineLevel="0" collapsed="false">
      <c r="A29" s="18"/>
      <c r="B29" s="19"/>
      <c r="C29" s="17"/>
      <c r="D29" s="17"/>
    </row>
    <row r="30" customFormat="false" ht="12.75" hidden="false" customHeight="true" outlineLevel="0" collapsed="false">
      <c r="L30" s="1" t="e">
        <f aca="false">SUM(#REF!)</f>
        <v>#REF!</v>
      </c>
      <c r="M30" s="1" t="e">
        <f aca="false">SUM(#REF!)</f>
        <v>#REF!</v>
      </c>
      <c r="N30" s="1" t="e">
        <f aca="false">M30-L30</f>
        <v>#REF!</v>
      </c>
    </row>
    <row r="31" customFormat="false" ht="12.75" hidden="false" customHeight="true" outlineLevel="0" collapsed="false">
      <c r="A31" s="20" t="s">
        <v>17</v>
      </c>
      <c r="B31" s="20"/>
      <c r="C31" s="20"/>
    </row>
    <row r="32" customFormat="false" ht="12.75" hidden="false" customHeight="true" outlineLevel="0" collapsed="false">
      <c r="A32" s="20"/>
      <c r="B32" s="20"/>
      <c r="C32" s="20"/>
    </row>
    <row r="33" customFormat="false" ht="12.75" hidden="false" customHeight="true" outlineLevel="0" collapsed="false">
      <c r="A33" s="20"/>
      <c r="B33" s="20"/>
      <c r="C33" s="20"/>
    </row>
    <row r="34" customFormat="false" ht="60" hidden="false" customHeight="true" outlineLevel="0" collapsed="false">
      <c r="A34" s="21" t="s">
        <v>18</v>
      </c>
      <c r="B34" s="22" t="s">
        <v>19</v>
      </c>
      <c r="C34" s="22" t="s">
        <v>20</v>
      </c>
    </row>
    <row r="35" customFormat="false" ht="21" hidden="false" customHeight="true" outlineLevel="0" collapsed="false">
      <c r="A35" s="6" t="n">
        <v>9279.42</v>
      </c>
      <c r="B35" s="6" t="n">
        <v>3247.8</v>
      </c>
      <c r="C35" s="23" t="n">
        <f aca="false">SUM(A35:B35)</f>
        <v>12527.22</v>
      </c>
    </row>
    <row r="38" customFormat="false" ht="12.75" hidden="false" customHeight="true" outlineLevel="0" collapsed="false">
      <c r="A38" s="2" t="s">
        <v>21</v>
      </c>
      <c r="B38" s="2"/>
      <c r="C38" s="2"/>
    </row>
    <row r="39" customFormat="false" ht="12.75" hidden="false" customHeight="false" outlineLevel="0" collapsed="false">
      <c r="A39" s="2"/>
      <c r="B39" s="2"/>
      <c r="C39" s="2"/>
    </row>
    <row r="40" customFormat="false" ht="12.75" hidden="false" customHeight="false" outlineLevel="0" collapsed="false">
      <c r="A40" s="2"/>
      <c r="B40" s="2"/>
      <c r="C40" s="2"/>
    </row>
    <row r="41" customFormat="false" ht="12.75" hidden="false" customHeight="false" outlineLevel="0" collapsed="false">
      <c r="A41" s="2"/>
      <c r="B41" s="2"/>
      <c r="C41" s="2"/>
    </row>
    <row r="44" customFormat="false" ht="12.8" hidden="false" customHeight="true" outlineLevel="0" collapsed="false">
      <c r="A44" s="24" t="s">
        <v>1</v>
      </c>
      <c r="B44" s="25" t="s">
        <v>22</v>
      </c>
      <c r="C44" s="25" t="s">
        <v>23</v>
      </c>
    </row>
    <row r="45" customFormat="false" ht="12.8" hidden="false" customHeight="false" outlineLevel="0" collapsed="false">
      <c r="A45" s="24"/>
      <c r="B45" s="25"/>
      <c r="C45" s="25"/>
    </row>
    <row r="46" customFormat="false" ht="12.8" hidden="false" customHeight="false" outlineLevel="0" collapsed="false">
      <c r="A46" s="24"/>
      <c r="B46" s="25"/>
      <c r="C46" s="25"/>
    </row>
    <row r="47" customFormat="false" ht="12.75" hidden="false" customHeight="false" outlineLevel="0" collapsed="false">
      <c r="A47" s="26" t="s">
        <v>24</v>
      </c>
      <c r="B47" s="27" t="n">
        <v>9416.6</v>
      </c>
      <c r="C47" s="28" t="n">
        <v>1</v>
      </c>
    </row>
    <row r="48" customFormat="false" ht="12.75" hidden="false" customHeight="false" outlineLevel="0" collapsed="false">
      <c r="A48" s="14" t="s">
        <v>25</v>
      </c>
      <c r="B48" s="29" t="n">
        <v>2399.88</v>
      </c>
      <c r="C48" s="28" t="n">
        <v>1</v>
      </c>
    </row>
    <row r="49" customFormat="false" ht="13.8" hidden="false" customHeight="false" outlineLevel="0" collapsed="false">
      <c r="A49" s="30" t="s">
        <v>11</v>
      </c>
      <c r="B49" s="31" t="n">
        <f aca="false">SUM(B47:B48)</f>
        <v>11816.48</v>
      </c>
    </row>
    <row r="52" customFormat="false" ht="15.75" hidden="false" customHeight="true" outlineLevel="0" collapsed="false">
      <c r="A52" s="24" t="s">
        <v>1</v>
      </c>
      <c r="B52" s="25" t="s">
        <v>26</v>
      </c>
      <c r="C52" s="25" t="s">
        <v>4</v>
      </c>
      <c r="D52" s="17"/>
    </row>
    <row r="53" customFormat="false" ht="15.75" hidden="false" customHeight="true" outlineLevel="0" collapsed="false">
      <c r="A53" s="24"/>
      <c r="B53" s="25"/>
      <c r="C53" s="25"/>
      <c r="D53" s="17"/>
    </row>
    <row r="54" customFormat="false" ht="15.75" hidden="false" customHeight="true" outlineLevel="0" collapsed="false">
      <c r="A54" s="24"/>
      <c r="B54" s="25"/>
      <c r="C54" s="25"/>
      <c r="D54" s="17"/>
    </row>
    <row r="55" customFormat="false" ht="15.75" hidden="false" customHeight="true" outlineLevel="0" collapsed="false">
      <c r="A55" s="14" t="s">
        <v>7</v>
      </c>
      <c r="B55" s="27" t="n">
        <v>1500</v>
      </c>
      <c r="C55" s="15" t="n">
        <f aca="false">B55/2</f>
        <v>750</v>
      </c>
      <c r="D55" s="17"/>
    </row>
    <row r="56" customFormat="false" ht="15.75" hidden="false" customHeight="true" outlineLevel="0" collapsed="false">
      <c r="A56" s="12" t="s">
        <v>11</v>
      </c>
      <c r="B56" s="16" t="n">
        <f aca="false">SUM(B55:B55)</f>
        <v>1500</v>
      </c>
      <c r="C56" s="17"/>
      <c r="D56" s="17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C4"/>
    <mergeCell ref="A7:A8"/>
    <mergeCell ref="B7:B8"/>
    <mergeCell ref="C7:C8"/>
    <mergeCell ref="D7:D8"/>
    <mergeCell ref="A16:A18"/>
    <mergeCell ref="B16:B18"/>
    <mergeCell ref="C16:C18"/>
    <mergeCell ref="A24:A26"/>
    <mergeCell ref="B24:B26"/>
    <mergeCell ref="C24:C26"/>
    <mergeCell ref="A31:C33"/>
    <mergeCell ref="A38:C41"/>
    <mergeCell ref="A44:A46"/>
    <mergeCell ref="B44:B46"/>
    <mergeCell ref="C44:C46"/>
    <mergeCell ref="A52:A54"/>
    <mergeCell ref="B52:B54"/>
    <mergeCell ref="C52:C54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801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2014-12-15T12:03:53Z</dcterms:created>
  <dc:creator>Provincia Autonoma di Trento</dc:creator>
  <dc:description/>
  <dc:language>it-IT</dc:language>
  <cp:lastModifiedBy/>
  <cp:lastPrinted>2024-02-20T15:51:09Z</cp:lastPrinted>
  <dcterms:modified xsi:type="dcterms:W3CDTF">2024-02-20T16:37:42Z</dcterms:modified>
  <cp:revision>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